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'Gifts'!$A$2:$E$27</definedName>
    <definedName name="_xlnm.Print_Area" localSheetId="1">'Hospitality'!$A$1:$F$19</definedName>
    <definedName name="_xlnm.Print_Area" localSheetId="2">'Other'!$A$1:$F$18</definedName>
    <definedName name="_xlnm.Print_Area" localSheetId="0">'Travel'!$A$1:$F$68</definedName>
  </definedNames>
  <calcPr fullCalcOnLoad="1"/>
</workbook>
</file>

<file path=xl/sharedStrings.xml><?xml version="1.0" encoding="utf-8"?>
<sst xmlns="http://schemas.openxmlformats.org/spreadsheetml/2006/main" count="246" uniqueCount="123">
  <si>
    <t>International Travel</t>
  </si>
  <si>
    <t>Credit Card expenses</t>
  </si>
  <si>
    <t>Date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</si>
  <si>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</si>
  <si>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</si>
  <si>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</si>
  <si>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</si>
  <si>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</si>
  <si>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</si>
  <si>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</si>
  <si>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</si>
  <si>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</si>
  <si>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</si>
  <si>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</si>
  <si>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</si>
  <si>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</si>
  <si>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</si>
  <si>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</si>
  <si>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</si>
  <si>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</si>
  <si>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</si>
  <si>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</si>
  <si>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</si>
  <si>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</si>
  <si>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</si>
  <si>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</si>
  <si>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</si>
  <si>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Canterbury Earthquake Recovery Authority</t>
  </si>
  <si>
    <t>Roger Sutton</t>
  </si>
  <si>
    <t>Auckland</t>
  </si>
  <si>
    <t>Christchurch</t>
  </si>
  <si>
    <t>Lunch</t>
  </si>
  <si>
    <t>Action</t>
  </si>
  <si>
    <t>Professional Subscription</t>
  </si>
  <si>
    <t>Sub total</t>
  </si>
  <si>
    <t>Sub Total</t>
  </si>
  <si>
    <t>Amount (NZ$) GST Exclusive</t>
  </si>
  <si>
    <t>Gross</t>
  </si>
  <si>
    <t xml:space="preserve">Purpose (eg, visiting district offices) </t>
  </si>
  <si>
    <t>Chief Executive Travel Expenses for the six months to 31 December 2012.</t>
  </si>
  <si>
    <t>Rental Car</t>
  </si>
  <si>
    <t xml:space="preserve"> Meetings with Insurance CEs (VERO, IAG) and TVNZ</t>
  </si>
  <si>
    <t>Chief Executive Hospitality Provided for the six months to 31 December 2012.</t>
  </si>
  <si>
    <t>September</t>
  </si>
  <si>
    <t>IPENZ</t>
  </si>
  <si>
    <t>1/7/2012-30/12/2012</t>
  </si>
  <si>
    <t>01/07/2012 - 30/12/2012</t>
  </si>
  <si>
    <t>Chief Executive Expenses (other) for the six months to 31 December 2012.</t>
  </si>
  <si>
    <t>01/07/2012 - 31/12/2012</t>
  </si>
  <si>
    <t>1/7/2012 - 31/12/2012</t>
  </si>
  <si>
    <t>Study Trip to Queensland to look at Community Resilience aspects of recovery</t>
  </si>
  <si>
    <t>Meal - 3 pax</t>
  </si>
  <si>
    <t>Brisbane</t>
  </si>
  <si>
    <t>Study Trip - travel airport to hotel</t>
  </si>
  <si>
    <t>Taxi</t>
  </si>
  <si>
    <t>Study Trip - accommodation 2 nights</t>
  </si>
  <si>
    <t>Accommodation</t>
  </si>
  <si>
    <t>Air Travel</t>
  </si>
  <si>
    <t>CHC-Brisbane-CHC</t>
  </si>
  <si>
    <t>Meetings with Minister, Chief Executives, Stakeholders</t>
  </si>
  <si>
    <t>Taxis</t>
  </si>
  <si>
    <t>Wellington</t>
  </si>
  <si>
    <t>Parking - airport</t>
  </si>
  <si>
    <t>21/8/12</t>
  </si>
  <si>
    <t>6/8/12</t>
  </si>
  <si>
    <t>Relationship meeting with DCE - LINZ</t>
  </si>
  <si>
    <t>Relationship Meeting - CE - LINZ</t>
  </si>
  <si>
    <t>July 2012</t>
  </si>
  <si>
    <t>19/9/12</t>
  </si>
  <si>
    <t>Hotel</t>
  </si>
  <si>
    <t>30/10/12</t>
  </si>
  <si>
    <t>Meeting with Minister and DPMC</t>
  </si>
  <si>
    <t>Parking Airport</t>
  </si>
  <si>
    <t>Oct 2012</t>
  </si>
  <si>
    <t>Nov 2012</t>
  </si>
  <si>
    <t>Meeting with Minister</t>
  </si>
  <si>
    <t>Select Committee Meeting</t>
  </si>
  <si>
    <t>Welllington</t>
  </si>
  <si>
    <t>Launch of Blueprint/CBD Plan</t>
  </si>
  <si>
    <t>Meeting with Minister, stakeholders, OAG Staff talk</t>
  </si>
  <si>
    <t>Meetings: Minister, MBIE, SSC, Treasury</t>
  </si>
  <si>
    <t>Meetings: Minister, Treasury, MBIE, Victoria University</t>
  </si>
  <si>
    <t>Meetings:  Minister, SSC, Cabinet Committee</t>
  </si>
  <si>
    <t>Meetings:  Minister, DPMC, MBIE, CERA policy</t>
  </si>
  <si>
    <t>Meetings:  Minister, DPMC, Human Rights  Commission, NZTA</t>
  </si>
  <si>
    <t>Meetings:  Minister, Education, Environment</t>
  </si>
  <si>
    <t>TVNZ Interview, Meetings at VERO, IAG</t>
  </si>
  <si>
    <t>Meetings: Minister, LINZ, MOE, MPIA, HCNZ</t>
  </si>
  <si>
    <t>29/10/12</t>
  </si>
  <si>
    <t>Meetings: SSC, Fairfax</t>
  </si>
  <si>
    <t xml:space="preserve">Select Committee, Financial Review </t>
  </si>
  <si>
    <t>Meetings:  Minister, GNS, SSC, Insurance Council, MBIE, Consultant</t>
  </si>
  <si>
    <t>Cancelled flight</t>
  </si>
  <si>
    <t>Auckland/Wellington</t>
  </si>
  <si>
    <t>Meeting with Minister, speaking engagement</t>
  </si>
  <si>
    <t>Meeting CE, CCC &amp; Business Leader</t>
  </si>
  <si>
    <t>Bookends-thank you gift for speaking</t>
  </si>
  <si>
    <t>Building Officials Forum</t>
  </si>
  <si>
    <t>Netball Tickets - NZ v Australia</t>
  </si>
  <si>
    <t>Netball NZ</t>
  </si>
  <si>
    <t>Ibis hotel - dinner and accom</t>
  </si>
  <si>
    <t>Ibis Hotel</t>
  </si>
  <si>
    <t>Wine</t>
  </si>
  <si>
    <t>Chinese Consulate</t>
  </si>
  <si>
    <t>Accommodation for 2</t>
  </si>
  <si>
    <t>Lake Grassmere</t>
  </si>
  <si>
    <t>Bottle of wine</t>
  </si>
  <si>
    <t>Beca</t>
  </si>
  <si>
    <t>Bottle wine</t>
  </si>
  <si>
    <t>Opus Group Limited</t>
  </si>
  <si>
    <t>Book - The Rugby Kitchen</t>
  </si>
  <si>
    <t>Fletchers</t>
  </si>
  <si>
    <t>Accepted</t>
  </si>
  <si>
    <t>Declined</t>
  </si>
  <si>
    <t>Staff Draw</t>
  </si>
  <si>
    <t>Sraff Draw</t>
  </si>
  <si>
    <t>Accepted-used in Office</t>
  </si>
  <si>
    <t>Mileage</t>
  </si>
  <si>
    <t>Hanmer</t>
  </si>
  <si>
    <t>Off site planning session for management team</t>
  </si>
  <si>
    <t>Chief Executive Gifts &amp; Hospitality Received for the six months to 31 December 2012</t>
  </si>
  <si>
    <t>Meetings:  Minister, Treasury, Social Sector Forum, DPMC, EQ Forum</t>
  </si>
  <si>
    <t>Meetings:  Minister, LINZ, MBIE, Contractor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</si>
</sst>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[$-1409]d\ mmmm\ yyyy;@"/>
    <numFmt numFmtId="167" formatCode="#,##0_ ;[Red]\-#,##0\ "/>
    <numFmt numFmtId="168" formatCode="#,##0.0"/>
    <numFmt numFmtId="169" formatCode="&quot;$&quot;#,##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9"/>
      <name val="Arial Mäori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9E92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0" xfId="0" applyFont="1" applyAlignment="1">
      <alignment/>
    </xf>
    <xf numFmtId="14" fontId="0" fillId="0" borderId="0" xfId="0" applyNumberFormat="1" applyAlignment="1">
      <alignment wrapText="1"/>
    </xf>
    <xf numFmtId="6" fontId="0" fillId="0" borderId="0" xfId="0" applyNumberFormat="1" applyAlignment="1">
      <alignment wrapText="1"/>
    </xf>
    <xf numFmtId="14" fontId="4" fillId="0" borderId="11" xfId="0" applyNumberFormat="1" applyFont="1" applyBorder="1" applyAlignment="1">
      <alignment wrapText="1"/>
    </xf>
    <xf numFmtId="164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wrapText="1"/>
    </xf>
    <xf numFmtId="17" fontId="1" fillId="0" borderId="0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14" fontId="0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 quotePrefix="1">
      <alignment horizontal="left" wrapText="1"/>
    </xf>
    <xf numFmtId="166" fontId="0" fillId="37" borderId="13" xfId="0" applyNumberFormat="1" applyFill="1" applyBorder="1" applyAlignment="1">
      <alignment horizontal="left" wrapText="1"/>
    </xf>
    <xf numFmtId="2" fontId="0" fillId="37" borderId="13" xfId="0" applyNumberFormat="1" applyFill="1" applyBorder="1" applyAlignment="1">
      <alignment horizontal="left" wrapText="1"/>
    </xf>
    <xf numFmtId="4" fontId="0" fillId="37" borderId="13" xfId="0" applyNumberFormat="1" applyFill="1" applyBorder="1" applyAlignment="1">
      <alignment horizontal="left" wrapText="1"/>
    </xf>
    <xf numFmtId="0" fontId="0" fillId="37" borderId="13" xfId="0" applyFill="1" applyBorder="1" applyAlignment="1">
      <alignment horizontal="left" wrapText="1"/>
    </xf>
    <xf numFmtId="4" fontId="9" fillId="37" borderId="13" xfId="0" applyNumberFormat="1" applyFont="1" applyFill="1" applyBorder="1" applyAlignment="1">
      <alignment horizontal="left" wrapText="1"/>
    </xf>
    <xf numFmtId="0" fontId="9" fillId="37" borderId="13" xfId="0" applyFont="1" applyFill="1" applyBorder="1" applyAlignment="1">
      <alignment horizontal="left" wrapText="1"/>
    </xf>
    <xf numFmtId="6" fontId="0" fillId="37" borderId="13" xfId="0" applyNumberFormat="1" applyFill="1" applyBorder="1" applyAlignment="1">
      <alignment horizontal="left" wrapText="1"/>
    </xf>
    <xf numFmtId="0" fontId="0" fillId="0" borderId="13" xfId="0" applyBorder="1" applyAlignment="1">
      <alignment wrapText="1"/>
    </xf>
    <xf numFmtId="17" fontId="0" fillId="0" borderId="0" xfId="0" applyNumberFormat="1" applyAlignment="1">
      <alignment horizontal="left" wrapText="1"/>
    </xf>
    <xf numFmtId="8" fontId="2" fillId="35" borderId="11" xfId="0" applyNumberFormat="1" applyFon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0" fontId="10" fillId="0" borderId="13" xfId="0" applyFont="1" applyBorder="1" applyAlignment="1">
      <alignment vertical="center"/>
    </xf>
    <xf numFmtId="169" fontId="0" fillId="0" borderId="0" xfId="0" applyNumberFormat="1" applyFont="1" applyAlignment="1">
      <alignment horizontal="center" wrapText="1"/>
    </xf>
    <xf numFmtId="169" fontId="0" fillId="0" borderId="0" xfId="0" applyNumberFormat="1" applyAlignment="1">
      <alignment wrapText="1"/>
    </xf>
    <xf numFmtId="169" fontId="1" fillId="0" borderId="0" xfId="0" applyNumberFormat="1" applyFont="1" applyBorder="1" applyAlignment="1">
      <alignment horizontal="center" wrapText="1"/>
    </xf>
    <xf numFmtId="169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right" wrapText="1"/>
    </xf>
    <xf numFmtId="6" fontId="0" fillId="0" borderId="0" xfId="0" applyNumberFormat="1" applyAlignment="1">
      <alignment horizontal="center" wrapText="1"/>
    </xf>
    <xf numFmtId="0" fontId="11" fillId="0" borderId="10" xfId="0" applyFont="1" applyBorder="1" applyAlignment="1">
      <alignment wrapText="1"/>
    </xf>
    <xf numFmtId="14" fontId="0" fillId="0" borderId="13" xfId="0" applyNumberFormat="1" applyBorder="1" applyAlignment="1">
      <alignment horizontal="left" wrapText="1"/>
    </xf>
    <xf numFmtId="169" fontId="0" fillId="0" borderId="13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6" fontId="0" fillId="0" borderId="13" xfId="0" applyNumberFormat="1" applyBorder="1" applyAlignment="1">
      <alignment wrapText="1"/>
    </xf>
    <xf numFmtId="169" fontId="0" fillId="0" borderId="13" xfId="0" applyNumberForma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169" fontId="2" fillId="38" borderId="11" xfId="0" applyNumberFormat="1" applyFont="1" applyFill="1" applyBorder="1" applyAlignment="1">
      <alignment wrapText="1"/>
    </xf>
    <xf numFmtId="0" fontId="0" fillId="0" borderId="13" xfId="0" applyBorder="1" applyAlignment="1">
      <alignment horizontal="left" wrapText="1"/>
    </xf>
    <xf numFmtId="169" fontId="3" fillId="33" borderId="11" xfId="0" applyNumberFormat="1" applyFont="1" applyFill="1" applyBorder="1" applyAlignment="1">
      <alignment horizontal="center" wrapText="1"/>
    </xf>
    <xf numFmtId="169" fontId="2" fillId="0" borderId="11" xfId="0" applyNumberFormat="1" applyFont="1" applyBorder="1" applyAlignment="1">
      <alignment horizontal="center" wrapText="1"/>
    </xf>
    <xf numFmtId="169" fontId="2" fillId="35" borderId="11" xfId="0" applyNumberFormat="1" applyFont="1" applyFill="1" applyBorder="1" applyAlignment="1">
      <alignment horizontal="center"/>
    </xf>
    <xf numFmtId="17" fontId="1" fillId="0" borderId="0" xfId="0" applyNumberFormat="1" applyFont="1" applyBorder="1" applyAlignment="1" quotePrefix="1">
      <alignment horizontal="left"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6" fontId="1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 quotePrefix="1">
      <alignment horizontal="left" wrapText="1"/>
    </xf>
    <xf numFmtId="16" fontId="0" fillId="0" borderId="0" xfId="0" applyNumberFormat="1" applyAlignment="1" quotePrefix="1">
      <alignment wrapText="1"/>
    </xf>
    <xf numFmtId="4" fontId="0" fillId="37" borderId="13" xfId="0" applyNumberForma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4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workbookViewId="0" topLeftCell="A40">
      <selection activeCell="D48" sqref="D48"/>
    </sheetView>
  </sheetViews>
  <sheetFormatPr defaultColWidth="9.140625" defaultRowHeight="12.75"/>
  <cols>
    <col min="1" max="1" width="23.8515625" style="2" customWidth="1"/>
    <col min="2" max="2" width="29.8515625" style="2" customWidth="1"/>
    <col min="3" max="3" width="0" style="2" hidden="1" customWidth="1"/>
    <col min="4" max="4" width="46.28125" style="2" customWidth="1"/>
    <col min="5" max="5" width="20.140625" style="2" customWidth="1"/>
    <col min="6" max="6" width="18.00390625" style="2" customWidth="1"/>
    <col min="8" max="16384" width="9.140625" style="2" customWidth="1"/>
  </cols>
  <sheetData>
    <row r="1" s="18" customFormat="1" ht="20.25">
      <c r="A1" s="81" t="s">
        <v>39</v>
      </c>
    </row>
    <row r="2" spans="1:4" s="7" customFormat="1" ht="36" customHeight="1">
      <c r="A2" s="83" t="s">
        <v>27</v>
      </c>
      <c r="B2" s="84"/>
      <c r="C2" s="84"/>
      <c r="D2" s="84"/>
    </row>
    <row r="3" spans="1:2" s="3" customFormat="1" ht="35.25" customHeight="1">
      <c r="A3" s="17" t="s">
        <v>28</v>
      </c>
      <c r="B3" s="21" t="s">
        <v>49</v>
      </c>
    </row>
    <row r="4" spans="1:2" s="56" customFormat="1" ht="23.25" customHeight="1">
      <c r="A4" s="56" t="s">
        <v>0</v>
      </c>
      <c r="B4" s="56" t="s">
        <v>1</v>
      </c>
    </row>
    <row r="5" spans="1:6" s="55" customFormat="1" ht="25.5">
      <c r="A5" s="55" t="s">
        <v>2</v>
      </c>
      <c r="B5" s="55" t="s">
        <v>36</v>
      </c>
      <c r="C5" s="55" t="s">
        <v>37</v>
      </c>
      <c r="D5" s="55" t="s">
        <v>3</v>
      </c>
      <c r="E5" s="55" t="s">
        <v>4</v>
      </c>
      <c r="F5" s="55" t="s">
        <v>5</v>
      </c>
    </row>
    <row r="6" spans="1:6" s="29" customFormat="1" ht="25.5">
      <c r="A6" s="30">
        <v>41219</v>
      </c>
      <c r="B6" s="43">
        <v>113</v>
      </c>
      <c r="C6" s="28"/>
      <c r="D6" s="2" t="s">
        <v>50</v>
      </c>
      <c r="E6" s="29" t="s">
        <v>51</v>
      </c>
      <c r="F6" s="29" t="s">
        <v>52</v>
      </c>
    </row>
    <row r="7" spans="1:6" s="29" customFormat="1" ht="12.75">
      <c r="A7" s="30">
        <v>41220</v>
      </c>
      <c r="B7" s="43">
        <v>62</v>
      </c>
      <c r="C7" s="28"/>
      <c r="D7" s="2" t="s">
        <v>53</v>
      </c>
      <c r="E7" s="29" t="s">
        <v>54</v>
      </c>
      <c r="F7" s="29" t="s">
        <v>52</v>
      </c>
    </row>
    <row r="8" spans="1:6" s="29" customFormat="1" ht="12.75">
      <c r="A8" s="30">
        <v>41221</v>
      </c>
      <c r="B8" s="43">
        <v>429</v>
      </c>
      <c r="D8" s="29" t="s">
        <v>55</v>
      </c>
      <c r="E8" s="29" t="s">
        <v>56</v>
      </c>
      <c r="F8" s="29" t="s">
        <v>52</v>
      </c>
    </row>
    <row r="9" spans="1:2" s="29" customFormat="1" ht="12.75">
      <c r="A9" s="30"/>
      <c r="B9" s="43"/>
    </row>
    <row r="10" spans="1:3" ht="12.75">
      <c r="A10" s="2" t="s">
        <v>34</v>
      </c>
      <c r="B10" s="44">
        <f>SUM(B6:B8)</f>
        <v>604</v>
      </c>
      <c r="C10" s="44">
        <f>SUM(C6:C8)</f>
        <v>0</v>
      </c>
    </row>
    <row r="11" spans="1:2" s="4" customFormat="1" ht="27" customHeight="1">
      <c r="A11" s="4" t="s">
        <v>0</v>
      </c>
      <c r="B11" s="4" t="s">
        <v>6</v>
      </c>
    </row>
    <row r="12" spans="1:2" s="3" customFormat="1" ht="20.25" customHeight="1">
      <c r="A12" s="3" t="s">
        <v>2</v>
      </c>
      <c r="B12" s="3" t="s">
        <v>36</v>
      </c>
    </row>
    <row r="13" spans="1:6" ht="25.5">
      <c r="A13" s="25">
        <v>41217</v>
      </c>
      <c r="B13" s="48">
        <v>787</v>
      </c>
      <c r="C13" s="20"/>
      <c r="D13" s="2" t="s">
        <v>50</v>
      </c>
      <c r="E13" s="2" t="s">
        <v>57</v>
      </c>
      <c r="F13" s="2" t="s">
        <v>58</v>
      </c>
    </row>
    <row r="15" spans="1:3" ht="12.75">
      <c r="A15" s="2" t="s">
        <v>34</v>
      </c>
      <c r="B15" s="20">
        <f>SUM(B13:B14)</f>
        <v>787</v>
      </c>
      <c r="C15" s="20">
        <f>SUM(C13:C14)</f>
        <v>0</v>
      </c>
    </row>
    <row r="16" spans="1:2" s="57" customFormat="1" ht="21.75" customHeight="1">
      <c r="A16" s="57" t="s">
        <v>7</v>
      </c>
      <c r="B16" s="57" t="s">
        <v>1</v>
      </c>
    </row>
    <row r="17" spans="1:6" s="55" customFormat="1" ht="25.5" customHeight="1">
      <c r="A17" s="55" t="s">
        <v>2</v>
      </c>
      <c r="B17" s="55" t="s">
        <v>36</v>
      </c>
      <c r="D17" s="55" t="s">
        <v>38</v>
      </c>
      <c r="E17" s="55" t="s">
        <v>4</v>
      </c>
      <c r="F17" s="55" t="s">
        <v>5</v>
      </c>
    </row>
    <row r="18" spans="1:6" s="64" customFormat="1" ht="21" customHeight="1">
      <c r="A18" s="65">
        <v>41114</v>
      </c>
      <c r="B18" s="67">
        <v>19</v>
      </c>
      <c r="D18" s="66" t="s">
        <v>66</v>
      </c>
      <c r="E18" s="66" t="s">
        <v>31</v>
      </c>
      <c r="F18" s="66" t="s">
        <v>61</v>
      </c>
    </row>
    <row r="19" spans="1:6" s="23" customFormat="1" ht="21" customHeight="1">
      <c r="A19" s="63" t="s">
        <v>64</v>
      </c>
      <c r="B19" s="45">
        <v>26</v>
      </c>
      <c r="C19" s="26"/>
      <c r="D19" s="23" t="s">
        <v>65</v>
      </c>
      <c r="E19" s="23" t="s">
        <v>31</v>
      </c>
      <c r="F19" s="23" t="s">
        <v>61</v>
      </c>
    </row>
    <row r="20" spans="1:6" s="23" customFormat="1" ht="21" customHeight="1">
      <c r="A20" s="63" t="s">
        <v>68</v>
      </c>
      <c r="B20" s="45">
        <v>200</v>
      </c>
      <c r="C20" s="26"/>
      <c r="D20" s="23" t="s">
        <v>71</v>
      </c>
      <c r="E20" s="23" t="s">
        <v>69</v>
      </c>
      <c r="F20" s="23" t="s">
        <v>61</v>
      </c>
    </row>
    <row r="21" spans="1:6" s="64" customFormat="1" ht="21" customHeight="1">
      <c r="A21" s="65">
        <v>41109</v>
      </c>
      <c r="B21" s="67">
        <v>87</v>
      </c>
      <c r="D21" s="23" t="s">
        <v>59</v>
      </c>
      <c r="E21" s="66" t="s">
        <v>62</v>
      </c>
      <c r="F21" s="66" t="s">
        <v>30</v>
      </c>
    </row>
    <row r="22" spans="1:6" s="23" customFormat="1" ht="21" customHeight="1">
      <c r="A22" s="63" t="s">
        <v>63</v>
      </c>
      <c r="B22" s="45">
        <v>87</v>
      </c>
      <c r="C22" s="26"/>
      <c r="D22" s="23" t="s">
        <v>59</v>
      </c>
      <c r="E22" s="23" t="s">
        <v>62</v>
      </c>
      <c r="F22" s="23" t="s">
        <v>30</v>
      </c>
    </row>
    <row r="23" spans="1:6" s="23" customFormat="1" ht="21" customHeight="1">
      <c r="A23" s="63" t="s">
        <v>70</v>
      </c>
      <c r="B23" s="45">
        <v>87</v>
      </c>
      <c r="C23" s="26"/>
      <c r="D23" s="23" t="s">
        <v>59</v>
      </c>
      <c r="E23" s="23" t="s">
        <v>72</v>
      </c>
      <c r="F23" s="23" t="s">
        <v>30</v>
      </c>
    </row>
    <row r="24" spans="1:6" s="64" customFormat="1" ht="21" customHeight="1">
      <c r="A24" s="68" t="s">
        <v>67</v>
      </c>
      <c r="B24" s="67">
        <v>183</v>
      </c>
      <c r="D24" s="23" t="s">
        <v>59</v>
      </c>
      <c r="E24" s="66" t="s">
        <v>60</v>
      </c>
      <c r="F24" s="66" t="s">
        <v>61</v>
      </c>
    </row>
    <row r="25" spans="1:6" s="23" customFormat="1" ht="21" customHeight="1">
      <c r="A25" s="24">
        <v>41122</v>
      </c>
      <c r="B25" s="45">
        <v>380</v>
      </c>
      <c r="C25" s="26"/>
      <c r="D25" s="23" t="s">
        <v>59</v>
      </c>
      <c r="E25" s="23" t="s">
        <v>60</v>
      </c>
      <c r="F25" s="23" t="s">
        <v>61</v>
      </c>
    </row>
    <row r="26" spans="1:6" s="23" customFormat="1" ht="21" customHeight="1">
      <c r="A26" s="24">
        <v>41153</v>
      </c>
      <c r="B26" s="45">
        <v>161</v>
      </c>
      <c r="C26" s="26"/>
      <c r="D26" s="23" t="s">
        <v>59</v>
      </c>
      <c r="E26" s="23" t="s">
        <v>60</v>
      </c>
      <c r="F26" s="23" t="s">
        <v>61</v>
      </c>
    </row>
    <row r="27" spans="1:6" s="29" customFormat="1" ht="21" customHeight="1">
      <c r="A27" s="30" t="s">
        <v>73</v>
      </c>
      <c r="B27" s="45">
        <v>27</v>
      </c>
      <c r="C27" s="28"/>
      <c r="D27" s="23" t="s">
        <v>59</v>
      </c>
      <c r="E27" s="23" t="s">
        <v>60</v>
      </c>
      <c r="F27" s="23" t="s">
        <v>61</v>
      </c>
    </row>
    <row r="28" spans="1:6" s="29" customFormat="1" ht="21" customHeight="1">
      <c r="A28" s="30" t="s">
        <v>74</v>
      </c>
      <c r="B28" s="45">
        <v>222.26</v>
      </c>
      <c r="C28" s="28"/>
      <c r="D28" s="23" t="s">
        <v>59</v>
      </c>
      <c r="E28" s="23" t="s">
        <v>60</v>
      </c>
      <c r="F28" s="23" t="s">
        <v>61</v>
      </c>
    </row>
    <row r="29" spans="1:2" s="29" customFormat="1" ht="22.5" customHeight="1">
      <c r="A29" s="27"/>
      <c r="B29" s="43"/>
    </row>
    <row r="30" spans="1:3" ht="12.75">
      <c r="A30" s="2" t="s">
        <v>34</v>
      </c>
      <c r="B30" s="44">
        <f>SUM(B18:B29)</f>
        <v>1479.26</v>
      </c>
      <c r="C30" s="44">
        <f>SUM(C25:C29)</f>
        <v>0</v>
      </c>
    </row>
    <row r="31" spans="1:2" s="5" customFormat="1" ht="30" customHeight="1">
      <c r="A31" s="5" t="s">
        <v>8</v>
      </c>
      <c r="B31" s="5" t="s">
        <v>6</v>
      </c>
    </row>
    <row r="32" spans="1:2" s="55" customFormat="1" ht="15.75" customHeight="1">
      <c r="A32" s="55" t="s">
        <v>2</v>
      </c>
      <c r="B32" s="55" t="s">
        <v>36</v>
      </c>
    </row>
    <row r="33" spans="1:6" ht="21" customHeight="1">
      <c r="A33" s="25">
        <v>41106</v>
      </c>
      <c r="B33" s="46">
        <v>327</v>
      </c>
      <c r="C33" s="22"/>
      <c r="D33" s="2" t="s">
        <v>75</v>
      </c>
      <c r="E33" s="2" t="s">
        <v>57</v>
      </c>
      <c r="F33" s="2" t="s">
        <v>61</v>
      </c>
    </row>
    <row r="34" spans="1:6" ht="21" customHeight="1">
      <c r="A34" s="25">
        <v>41108</v>
      </c>
      <c r="B34" s="46">
        <v>581</v>
      </c>
      <c r="C34" s="22"/>
      <c r="D34" s="2" t="s">
        <v>76</v>
      </c>
      <c r="E34" s="2" t="s">
        <v>57</v>
      </c>
      <c r="F34" s="2" t="s">
        <v>77</v>
      </c>
    </row>
    <row r="35" spans="1:6" ht="21" customHeight="1">
      <c r="A35" s="25">
        <v>41113</v>
      </c>
      <c r="B35" s="46">
        <v>322</v>
      </c>
      <c r="C35" s="22"/>
      <c r="D35" s="2" t="s">
        <v>75</v>
      </c>
      <c r="E35" s="2" t="s">
        <v>57</v>
      </c>
      <c r="F35" s="2" t="s">
        <v>77</v>
      </c>
    </row>
    <row r="36" spans="1:6" ht="21" customHeight="1">
      <c r="A36" s="25">
        <v>41123</v>
      </c>
      <c r="B36" s="46">
        <v>702</v>
      </c>
      <c r="C36" s="22"/>
      <c r="D36" s="2" t="s">
        <v>78</v>
      </c>
      <c r="E36" s="2" t="s">
        <v>57</v>
      </c>
      <c r="F36" s="2" t="s">
        <v>93</v>
      </c>
    </row>
    <row r="37" spans="1:6" ht="21" customHeight="1">
      <c r="A37" s="25">
        <v>41127</v>
      </c>
      <c r="B37" s="46">
        <v>324</v>
      </c>
      <c r="C37" s="22"/>
      <c r="D37" s="2" t="s">
        <v>79</v>
      </c>
      <c r="E37" s="2" t="s">
        <v>57</v>
      </c>
      <c r="F37" s="2" t="s">
        <v>77</v>
      </c>
    </row>
    <row r="38" spans="1:6" ht="18.75" customHeight="1">
      <c r="A38" s="25">
        <v>41134</v>
      </c>
      <c r="B38" s="46">
        <v>381</v>
      </c>
      <c r="C38" s="22"/>
      <c r="D38" s="2" t="s">
        <v>80</v>
      </c>
      <c r="E38" s="2" t="s">
        <v>57</v>
      </c>
      <c r="F38" s="2" t="s">
        <v>77</v>
      </c>
    </row>
    <row r="39" spans="1:6" ht="20.25" customHeight="1">
      <c r="A39" s="25">
        <v>41142</v>
      </c>
      <c r="B39" s="46">
        <v>312</v>
      </c>
      <c r="C39" s="22"/>
      <c r="D39" s="2" t="s">
        <v>81</v>
      </c>
      <c r="E39" s="2" t="s">
        <v>57</v>
      </c>
      <c r="F39" s="2" t="s">
        <v>77</v>
      </c>
    </row>
    <row r="40" spans="1:6" ht="20.25" customHeight="1">
      <c r="A40" s="25">
        <v>41148</v>
      </c>
      <c r="B40" s="46">
        <v>304</v>
      </c>
      <c r="C40" s="22"/>
      <c r="D40" s="2" t="s">
        <v>82</v>
      </c>
      <c r="E40" s="2" t="s">
        <v>57</v>
      </c>
      <c r="F40" s="2" t="s">
        <v>77</v>
      </c>
    </row>
    <row r="41" spans="1:6" ht="20.25" customHeight="1">
      <c r="A41" s="25">
        <v>41155</v>
      </c>
      <c r="B41" s="46">
        <v>357</v>
      </c>
      <c r="C41" s="22"/>
      <c r="D41" s="2" t="s">
        <v>83</v>
      </c>
      <c r="E41" s="2" t="s">
        <v>57</v>
      </c>
      <c r="F41" s="2" t="s">
        <v>77</v>
      </c>
    </row>
    <row r="42" spans="1:6" ht="29.25" customHeight="1">
      <c r="A42" s="25">
        <v>41168</v>
      </c>
      <c r="B42" s="46">
        <v>592</v>
      </c>
      <c r="C42" s="22"/>
      <c r="D42" s="2" t="s">
        <v>84</v>
      </c>
      <c r="E42" s="2" t="s">
        <v>57</v>
      </c>
      <c r="F42" s="2" t="s">
        <v>77</v>
      </c>
    </row>
    <row r="43" spans="1:6" ht="20.25" customHeight="1">
      <c r="A43" s="25">
        <v>41176</v>
      </c>
      <c r="B43" s="46">
        <v>698</v>
      </c>
      <c r="C43" s="22"/>
      <c r="D43" s="2" t="s">
        <v>85</v>
      </c>
      <c r="E43" s="2" t="s">
        <v>57</v>
      </c>
      <c r="F43" s="2" t="s">
        <v>77</v>
      </c>
    </row>
    <row r="44" spans="1:6" ht="20.25" customHeight="1">
      <c r="A44" s="25">
        <v>41186</v>
      </c>
      <c r="B44" s="46">
        <v>499</v>
      </c>
      <c r="C44" s="22"/>
      <c r="D44" s="2" t="s">
        <v>86</v>
      </c>
      <c r="E44" s="2" t="s">
        <v>57</v>
      </c>
      <c r="F44" s="2" t="s">
        <v>29</v>
      </c>
    </row>
    <row r="45" spans="1:6" ht="20.25" customHeight="1">
      <c r="A45" s="69" t="s">
        <v>88</v>
      </c>
      <c r="B45" s="46">
        <v>329</v>
      </c>
      <c r="D45" s="2" t="s">
        <v>87</v>
      </c>
      <c r="E45" s="2" t="s">
        <v>57</v>
      </c>
      <c r="F45" s="2" t="s">
        <v>77</v>
      </c>
    </row>
    <row r="46" spans="1:6" ht="31.5" customHeight="1">
      <c r="A46" s="25">
        <v>41225</v>
      </c>
      <c r="B46" s="46">
        <v>309</v>
      </c>
      <c r="C46" s="22"/>
      <c r="D46" s="2" t="s">
        <v>121</v>
      </c>
      <c r="E46" s="2" t="s">
        <v>57</v>
      </c>
      <c r="F46" s="2" t="s">
        <v>77</v>
      </c>
    </row>
    <row r="47" spans="1:6" ht="12.75">
      <c r="A47" s="25">
        <v>41232</v>
      </c>
      <c r="B47" s="46">
        <v>518</v>
      </c>
      <c r="C47" s="22"/>
      <c r="D47" s="2" t="s">
        <v>89</v>
      </c>
      <c r="E47" s="2" t="s">
        <v>57</v>
      </c>
      <c r="F47" s="2" t="s">
        <v>77</v>
      </c>
    </row>
    <row r="48" spans="1:6" ht="18" customHeight="1">
      <c r="A48" s="25">
        <v>41246</v>
      </c>
      <c r="B48" s="46">
        <v>458</v>
      </c>
      <c r="C48" s="22"/>
      <c r="D48" s="2" t="s">
        <v>122</v>
      </c>
      <c r="E48" s="2" t="s">
        <v>57</v>
      </c>
      <c r="F48" s="2" t="s">
        <v>77</v>
      </c>
    </row>
    <row r="49" spans="1:6" ht="18" customHeight="1">
      <c r="A49" s="25">
        <v>41248</v>
      </c>
      <c r="B49" s="46">
        <v>548</v>
      </c>
      <c r="C49" s="22"/>
      <c r="D49" s="2" t="s">
        <v>90</v>
      </c>
      <c r="E49" s="2" t="s">
        <v>57</v>
      </c>
      <c r="F49" s="2" t="s">
        <v>77</v>
      </c>
    </row>
    <row r="50" spans="1:6" ht="27" customHeight="1">
      <c r="A50" s="25">
        <v>41253</v>
      </c>
      <c r="B50" s="46">
        <v>488</v>
      </c>
      <c r="C50" s="22"/>
      <c r="D50" s="2" t="s">
        <v>91</v>
      </c>
      <c r="E50" s="2" t="s">
        <v>57</v>
      </c>
      <c r="F50" s="2" t="s">
        <v>77</v>
      </c>
    </row>
    <row r="51" spans="1:6" ht="18" customHeight="1">
      <c r="A51" s="25">
        <v>41260</v>
      </c>
      <c r="B51" s="46">
        <v>22</v>
      </c>
      <c r="C51" s="22"/>
      <c r="D51" s="2" t="s">
        <v>92</v>
      </c>
      <c r="E51" s="2" t="s">
        <v>57</v>
      </c>
      <c r="F51" s="2" t="s">
        <v>77</v>
      </c>
    </row>
    <row r="52" spans="1:6" ht="18" customHeight="1">
      <c r="A52" s="25">
        <v>41113</v>
      </c>
      <c r="B52" s="46">
        <v>163</v>
      </c>
      <c r="C52" s="22"/>
      <c r="D52" s="2" t="s">
        <v>94</v>
      </c>
      <c r="E52" s="2" t="s">
        <v>56</v>
      </c>
      <c r="F52" s="2" t="s">
        <v>61</v>
      </c>
    </row>
    <row r="53" spans="1:6" ht="18" customHeight="1">
      <c r="A53" s="25">
        <v>41123</v>
      </c>
      <c r="B53" s="46">
        <v>156</v>
      </c>
      <c r="C53" s="22"/>
      <c r="D53" s="2" t="s">
        <v>78</v>
      </c>
      <c r="E53" s="2" t="s">
        <v>56</v>
      </c>
      <c r="F53" s="2" t="s">
        <v>61</v>
      </c>
    </row>
    <row r="54" spans="1:6" ht="18" customHeight="1">
      <c r="A54" s="25">
        <v>41141</v>
      </c>
      <c r="B54" s="46">
        <v>156</v>
      </c>
      <c r="C54" s="22"/>
      <c r="D54" s="2" t="s">
        <v>81</v>
      </c>
      <c r="E54" s="2" t="s">
        <v>56</v>
      </c>
      <c r="F54" s="2" t="s">
        <v>61</v>
      </c>
    </row>
    <row r="55" spans="1:6" ht="30.75" customHeight="1">
      <c r="A55" s="25">
        <v>41253</v>
      </c>
      <c r="B55" s="46">
        <v>156</v>
      </c>
      <c r="C55" s="22"/>
      <c r="D55" s="2" t="s">
        <v>91</v>
      </c>
      <c r="E55" s="2" t="s">
        <v>56</v>
      </c>
      <c r="F55" s="2" t="s">
        <v>61</v>
      </c>
    </row>
    <row r="56" spans="1:6" ht="18" customHeight="1">
      <c r="A56" s="25">
        <v>41186</v>
      </c>
      <c r="B56" s="46">
        <v>74.5</v>
      </c>
      <c r="C56" s="22"/>
      <c r="D56" s="2" t="s">
        <v>41</v>
      </c>
      <c r="E56" s="2" t="s">
        <v>40</v>
      </c>
      <c r="F56" s="2" t="s">
        <v>29</v>
      </c>
    </row>
    <row r="57" spans="1:6" ht="12.75">
      <c r="A57" s="19">
        <v>41156</v>
      </c>
      <c r="B57" s="46">
        <v>65</v>
      </c>
      <c r="D57" s="2" t="s">
        <v>119</v>
      </c>
      <c r="E57" s="2" t="s">
        <v>117</v>
      </c>
      <c r="F57" s="2" t="s">
        <v>118</v>
      </c>
    </row>
    <row r="58" spans="1:3" ht="16.5" customHeight="1">
      <c r="A58" s="2" t="s">
        <v>34</v>
      </c>
      <c r="B58" s="47">
        <f>SUM(B33:B57)</f>
        <v>8841.5</v>
      </c>
      <c r="C58" s="47">
        <f>SUM(C33:C57)</f>
        <v>0</v>
      </c>
    </row>
    <row r="59" spans="1:4" s="6" customFormat="1" ht="46.5" customHeight="1">
      <c r="A59" s="9" t="s">
        <v>9</v>
      </c>
      <c r="B59" s="58">
        <f>B58+B30+B15+B10</f>
        <v>11711.76</v>
      </c>
      <c r="C59" s="58">
        <f>C58+C30+C15+C10</f>
        <v>0</v>
      </c>
      <c r="D59" s="8"/>
    </row>
    <row r="63" ht="12.75">
      <c r="B63" s="20"/>
    </row>
    <row r="64" ht="12.75">
      <c r="B64" s="20"/>
    </row>
    <row r="65" ht="12.75">
      <c r="B65" s="20"/>
    </row>
    <row r="66" ht="12.75">
      <c r="B66" s="20"/>
    </row>
  </sheetData>
  <sheetProtection/>
  <mergeCells count="1">
    <mergeCell ref="A2:D2"/>
  </mergeCells>
  <printOptions gridLines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6" r:id="rId1"/>
  <headerFooter alignWithMargins="0">
    <oddFooter>&amp;LCE Expenses Disclosure (CERA)&amp;R30/6/12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2" sqref="A2:B2"/>
    </sheetView>
  </sheetViews>
  <sheetFormatPr defaultColWidth="9.140625" defaultRowHeight="12.75"/>
  <cols>
    <col min="1" max="1" width="23.8515625" style="2" customWidth="1"/>
    <col min="2" max="2" width="29.8515625" style="2" customWidth="1"/>
    <col min="3" max="3" width="14.8515625" style="2" hidden="1" customWidth="1"/>
    <col min="4" max="4" width="33.8515625" style="2" customWidth="1"/>
    <col min="5" max="5" width="18.28125" style="2" customWidth="1"/>
    <col min="6" max="6" width="18.8515625" style="2" customWidth="1"/>
  </cols>
  <sheetData>
    <row r="1" spans="1:6" s="18" customFormat="1" ht="20.25">
      <c r="A1" s="82" t="s">
        <v>42</v>
      </c>
      <c r="B1" s="72"/>
      <c r="C1" s="72"/>
      <c r="D1" s="72"/>
      <c r="E1" s="72"/>
      <c r="F1" s="73"/>
    </row>
    <row r="2" spans="1:6" s="1" customFormat="1" ht="36" customHeight="1">
      <c r="A2" s="85" t="s">
        <v>27</v>
      </c>
      <c r="B2" s="86"/>
      <c r="C2" s="71"/>
      <c r="D2" s="71"/>
      <c r="E2" s="71"/>
      <c r="F2" s="74"/>
    </row>
    <row r="3" spans="1:6" s="10" customFormat="1" ht="35.25" customHeight="1">
      <c r="A3" s="75" t="s">
        <v>28</v>
      </c>
      <c r="B3" s="17" t="s">
        <v>45</v>
      </c>
      <c r="C3" s="3"/>
      <c r="D3" s="3"/>
      <c r="E3" s="3"/>
      <c r="F3" s="76"/>
    </row>
    <row r="4" spans="1:6" s="5" customFormat="1" ht="35.25" customHeight="1">
      <c r="A4" s="77" t="s">
        <v>10</v>
      </c>
      <c r="B4" s="5" t="s">
        <v>1</v>
      </c>
      <c r="F4" s="78"/>
    </row>
    <row r="5" spans="1:6" s="7" customFormat="1" ht="25.5" customHeight="1">
      <c r="A5" s="79" t="s">
        <v>2</v>
      </c>
      <c r="B5" s="3" t="s">
        <v>36</v>
      </c>
      <c r="D5" s="49" t="s">
        <v>11</v>
      </c>
      <c r="E5" s="7" t="s">
        <v>12</v>
      </c>
      <c r="F5" s="80" t="s">
        <v>5</v>
      </c>
    </row>
    <row r="6" spans="1:6" ht="12.75">
      <c r="A6" s="50"/>
      <c r="B6" s="51"/>
      <c r="C6" s="52"/>
      <c r="D6" s="38"/>
      <c r="E6" s="38"/>
      <c r="F6" s="38"/>
    </row>
    <row r="7" spans="1:6" ht="12.75">
      <c r="A7" s="50"/>
      <c r="B7" s="51"/>
      <c r="C7" s="52"/>
      <c r="D7" s="38"/>
      <c r="E7" s="38"/>
      <c r="F7" s="38"/>
    </row>
    <row r="8" spans="1:6" ht="12.75">
      <c r="A8" s="50"/>
      <c r="B8" s="51"/>
      <c r="C8" s="52"/>
      <c r="D8" s="38"/>
      <c r="E8" s="38"/>
      <c r="F8" s="38"/>
    </row>
    <row r="9" spans="1:6" ht="12.75">
      <c r="A9" s="59"/>
      <c r="B9" s="51"/>
      <c r="C9" s="52"/>
      <c r="D9" s="38"/>
      <c r="E9" s="38"/>
      <c r="F9" s="38"/>
    </row>
    <row r="10" spans="1:6" ht="12.75">
      <c r="A10" s="38"/>
      <c r="B10" s="51"/>
      <c r="C10" s="38"/>
      <c r="D10" s="38"/>
      <c r="E10" s="38"/>
      <c r="F10" s="38"/>
    </row>
    <row r="11" spans="1:6" ht="11.25" customHeight="1">
      <c r="A11" s="38" t="s">
        <v>35</v>
      </c>
      <c r="B11" s="51">
        <f>SUM(B6:B10)</f>
        <v>0</v>
      </c>
      <c r="C11" s="54">
        <f>SUM(C6:C10)</f>
        <v>0</v>
      </c>
      <c r="D11" s="38"/>
      <c r="E11" s="38"/>
      <c r="F11" s="38"/>
    </row>
    <row r="12" ht="12.75" hidden="1">
      <c r="B12" s="46"/>
    </row>
    <row r="13" spans="1:6" s="11" customFormat="1" ht="25.5" customHeight="1">
      <c r="A13" s="4" t="s">
        <v>10</v>
      </c>
      <c r="B13" s="60" t="s">
        <v>6</v>
      </c>
      <c r="C13" s="4"/>
      <c r="D13" s="4"/>
      <c r="E13" s="4"/>
      <c r="F13" s="4"/>
    </row>
    <row r="14" spans="1:6" s="7" customFormat="1" ht="25.5" customHeight="1">
      <c r="A14" s="7" t="s">
        <v>2</v>
      </c>
      <c r="B14" s="61" t="s">
        <v>36</v>
      </c>
      <c r="D14" s="49" t="s">
        <v>11</v>
      </c>
      <c r="E14" s="7" t="s">
        <v>12</v>
      </c>
      <c r="F14" s="7" t="s">
        <v>5</v>
      </c>
    </row>
    <row r="15" spans="1:6" ht="12.75">
      <c r="A15" s="25">
        <v>41158</v>
      </c>
      <c r="B15" s="51">
        <v>70.25</v>
      </c>
      <c r="D15" s="38" t="s">
        <v>95</v>
      </c>
      <c r="E15" s="38" t="s">
        <v>31</v>
      </c>
      <c r="F15" s="38" t="s">
        <v>30</v>
      </c>
    </row>
    <row r="16" spans="1:6" ht="12.75">
      <c r="A16" s="38"/>
      <c r="B16" s="51"/>
      <c r="C16" s="38"/>
      <c r="D16" s="38"/>
      <c r="E16" s="38"/>
      <c r="F16" s="38"/>
    </row>
    <row r="17" spans="1:6" ht="12.75">
      <c r="A17" s="38"/>
      <c r="B17" s="51"/>
      <c r="C17" s="38"/>
      <c r="D17" s="38"/>
      <c r="E17" s="38"/>
      <c r="F17" s="38"/>
    </row>
    <row r="18" spans="1:6" ht="12.75">
      <c r="A18" s="38" t="s">
        <v>34</v>
      </c>
      <c r="B18" s="51">
        <f>SUM(B15:B17)</f>
        <v>70.25</v>
      </c>
      <c r="C18" s="53">
        <f>SUM(C15:C17)</f>
        <v>0</v>
      </c>
      <c r="D18" s="38"/>
      <c r="E18" s="38"/>
      <c r="F18" s="38"/>
    </row>
    <row r="19" spans="1:4" s="6" customFormat="1" ht="48" customHeight="1">
      <c r="A19" s="12" t="s">
        <v>13</v>
      </c>
      <c r="B19" s="62">
        <f>B18+B11</f>
        <v>70.25</v>
      </c>
      <c r="C19" s="40">
        <f>C18+C11</f>
        <v>0</v>
      </c>
      <c r="D19" s="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Footer>&amp;LCE Expenses Disclosure (CERA&amp;R30/6/12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A2" sqref="A2:D2"/>
    </sheetView>
  </sheetViews>
  <sheetFormatPr defaultColWidth="9.140625" defaultRowHeight="12.75"/>
  <cols>
    <col min="1" max="1" width="23.8515625" style="2" customWidth="1"/>
    <col min="2" max="2" width="26.28125" style="2" customWidth="1"/>
    <col min="3" max="3" width="15.28125" style="2" hidden="1" customWidth="1"/>
    <col min="4" max="4" width="38.140625" style="2" customWidth="1"/>
    <col min="5" max="5" width="19.8515625" style="2" customWidth="1"/>
    <col min="6" max="6" width="20.00390625" style="2" customWidth="1"/>
  </cols>
  <sheetData>
    <row r="1" s="18" customFormat="1" ht="20.25">
      <c r="A1" s="81" t="s">
        <v>47</v>
      </c>
    </row>
    <row r="2" spans="1:6" ht="39.75" customHeight="1">
      <c r="A2" s="83" t="s">
        <v>27</v>
      </c>
      <c r="B2" s="84"/>
      <c r="C2" s="84"/>
      <c r="D2" s="84"/>
      <c r="E2" s="7"/>
      <c r="F2" s="7"/>
    </row>
    <row r="3" spans="1:6" ht="29.25" customHeight="1">
      <c r="A3" s="17" t="s">
        <v>28</v>
      </c>
      <c r="B3" s="17" t="s">
        <v>46</v>
      </c>
      <c r="C3" s="3"/>
      <c r="E3" s="3"/>
      <c r="F3" s="3"/>
    </row>
    <row r="4" spans="1:6" ht="39.75" customHeight="1">
      <c r="A4" s="4" t="s">
        <v>14</v>
      </c>
      <c r="B4" s="4" t="s">
        <v>1</v>
      </c>
      <c r="C4" s="4"/>
      <c r="D4" s="4"/>
      <c r="E4" s="4"/>
      <c r="F4" s="4"/>
    </row>
    <row r="5" spans="1:6" ht="30.75" customHeight="1">
      <c r="A5" s="3" t="s">
        <v>2</v>
      </c>
      <c r="B5" s="3" t="s">
        <v>36</v>
      </c>
      <c r="C5" s="3"/>
      <c r="D5" s="55" t="s">
        <v>15</v>
      </c>
      <c r="E5" s="3" t="s">
        <v>12</v>
      </c>
      <c r="F5" s="3" t="s">
        <v>16</v>
      </c>
    </row>
    <row r="7" spans="1:3" ht="12.75">
      <c r="A7" s="39"/>
      <c r="B7" s="22"/>
      <c r="C7" s="22"/>
    </row>
    <row r="8" spans="2:3" ht="12.75">
      <c r="B8" s="22"/>
      <c r="C8" s="22"/>
    </row>
    <row r="9" spans="2:3" ht="12.75">
      <c r="B9" s="22"/>
      <c r="C9" s="22"/>
    </row>
    <row r="11" spans="1:6" ht="18" customHeight="1">
      <c r="A11" s="4" t="s">
        <v>14</v>
      </c>
      <c r="B11" s="4" t="s">
        <v>6</v>
      </c>
      <c r="C11" s="4"/>
      <c r="D11" s="4"/>
      <c r="E11" s="4"/>
      <c r="F11" s="4"/>
    </row>
    <row r="12" spans="1:6" ht="26.25" customHeight="1">
      <c r="A12" s="3" t="s">
        <v>2</v>
      </c>
      <c r="B12" s="3" t="s">
        <v>36</v>
      </c>
      <c r="C12" s="3"/>
      <c r="D12" s="55" t="s">
        <v>15</v>
      </c>
      <c r="E12" s="3" t="s">
        <v>12</v>
      </c>
      <c r="F12" s="3"/>
    </row>
    <row r="14" spans="1:5" ht="12.75">
      <c r="A14" s="39" t="s">
        <v>43</v>
      </c>
      <c r="B14" s="22">
        <v>494</v>
      </c>
      <c r="C14" s="22">
        <v>345</v>
      </c>
      <c r="D14" s="2" t="s">
        <v>33</v>
      </c>
      <c r="E14" s="2" t="s">
        <v>44</v>
      </c>
    </row>
    <row r="18" spans="1:6" ht="42.75">
      <c r="A18" s="9" t="s">
        <v>17</v>
      </c>
      <c r="B18" s="41">
        <f>B14+B7</f>
        <v>494</v>
      </c>
      <c r="C18" s="41">
        <f>C14+C7</f>
        <v>345</v>
      </c>
      <c r="D18" s="8"/>
      <c r="E18" s="6"/>
      <c r="F18" s="6"/>
    </row>
  </sheetData>
  <sheetProtection/>
  <mergeCells count="1">
    <mergeCell ref="A2:D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Footer>&amp;LCE Expenses Disclosure&amp;R30/6/12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A2" sqref="A2:C2"/>
    </sheetView>
  </sheetViews>
  <sheetFormatPr defaultColWidth="9.140625" defaultRowHeight="12.75"/>
  <cols>
    <col min="1" max="1" width="23.8515625" style="2" customWidth="1"/>
    <col min="2" max="2" width="29.140625" style="2" customWidth="1"/>
    <col min="3" max="3" width="27.421875" style="2" customWidth="1"/>
    <col min="4" max="4" width="33.421875" style="2" customWidth="1"/>
    <col min="5" max="5" width="28.140625" style="2" customWidth="1"/>
  </cols>
  <sheetData>
    <row r="1" s="18" customFormat="1" ht="20.25">
      <c r="A1" s="81" t="s">
        <v>120</v>
      </c>
    </row>
    <row r="2" spans="1:5" ht="34.5" customHeight="1">
      <c r="A2" s="83" t="s">
        <v>27</v>
      </c>
      <c r="B2" s="84"/>
      <c r="C2" s="84"/>
      <c r="D2" s="7"/>
      <c r="E2" s="7"/>
    </row>
    <row r="3" spans="1:5" ht="30" customHeight="1">
      <c r="A3" s="17" t="s">
        <v>28</v>
      </c>
      <c r="B3" s="3"/>
      <c r="C3" s="17" t="s">
        <v>48</v>
      </c>
      <c r="D3" s="3"/>
      <c r="E3" s="3"/>
    </row>
    <row r="4" spans="1:5" ht="27" customHeight="1">
      <c r="A4" s="87" t="s">
        <v>18</v>
      </c>
      <c r="B4" s="88"/>
      <c r="C4" s="88"/>
      <c r="D4" s="16"/>
      <c r="E4" s="16"/>
    </row>
    <row r="5" spans="1:5" s="13" customFormat="1" ht="50.25" customHeight="1">
      <c r="A5" s="89" t="s">
        <v>19</v>
      </c>
      <c r="B5" s="90"/>
      <c r="C5" s="90"/>
      <c r="D5" s="90"/>
      <c r="E5" s="90"/>
    </row>
    <row r="6" spans="1:5" ht="20.25" customHeight="1">
      <c r="A6" s="5" t="s">
        <v>20</v>
      </c>
      <c r="B6" s="5"/>
      <c r="C6" s="5"/>
      <c r="D6" s="5"/>
      <c r="E6" s="5"/>
    </row>
    <row r="7" spans="1:5" ht="19.5" customHeight="1">
      <c r="A7" s="3" t="s">
        <v>2</v>
      </c>
      <c r="B7" s="3" t="s">
        <v>21</v>
      </c>
      <c r="C7" s="3" t="s">
        <v>22</v>
      </c>
      <c r="D7" s="3" t="s">
        <v>23</v>
      </c>
      <c r="E7" s="3" t="s">
        <v>32</v>
      </c>
    </row>
    <row r="9" spans="1:5" ht="25.5">
      <c r="A9" s="31">
        <v>41144</v>
      </c>
      <c r="B9" s="32" t="s">
        <v>96</v>
      </c>
      <c r="C9" s="34" t="s">
        <v>97</v>
      </c>
      <c r="D9" s="70">
        <v>60</v>
      </c>
      <c r="E9" s="38" t="s">
        <v>116</v>
      </c>
    </row>
    <row r="10" spans="1:5" ht="19.5" customHeight="1">
      <c r="A10" s="31">
        <v>41145</v>
      </c>
      <c r="B10" s="32" t="s">
        <v>98</v>
      </c>
      <c r="C10" s="34" t="s">
        <v>99</v>
      </c>
      <c r="D10" s="70">
        <v>160</v>
      </c>
      <c r="E10" s="38" t="s">
        <v>112</v>
      </c>
    </row>
    <row r="11" spans="1:5" ht="12.75">
      <c r="A11" s="31">
        <v>41144</v>
      </c>
      <c r="B11" s="32" t="s">
        <v>100</v>
      </c>
      <c r="C11" s="34" t="s">
        <v>101</v>
      </c>
      <c r="D11" s="70">
        <v>250</v>
      </c>
      <c r="E11" s="38" t="s">
        <v>113</v>
      </c>
    </row>
    <row r="12" spans="1:5" ht="16.5" customHeight="1">
      <c r="A12" s="31">
        <v>41182</v>
      </c>
      <c r="B12" s="32" t="s">
        <v>102</v>
      </c>
      <c r="C12" s="34" t="s">
        <v>103</v>
      </c>
      <c r="D12" s="70">
        <v>25</v>
      </c>
      <c r="E12" s="38" t="s">
        <v>114</v>
      </c>
    </row>
    <row r="13" spans="1:5" ht="16.5" customHeight="1">
      <c r="A13" s="31">
        <v>41185</v>
      </c>
      <c r="B13" s="32" t="s">
        <v>104</v>
      </c>
      <c r="C13" s="34" t="s">
        <v>105</v>
      </c>
      <c r="D13" s="70">
        <v>200</v>
      </c>
      <c r="E13" s="38" t="s">
        <v>112</v>
      </c>
    </row>
    <row r="14" spans="1:5" ht="16.5" customHeight="1">
      <c r="A14" s="31">
        <v>41263</v>
      </c>
      <c r="B14" s="32" t="s">
        <v>106</v>
      </c>
      <c r="C14" s="34" t="s">
        <v>107</v>
      </c>
      <c r="D14" s="70">
        <v>20</v>
      </c>
      <c r="E14" s="38" t="s">
        <v>115</v>
      </c>
    </row>
    <row r="15" spans="1:5" ht="16.5" customHeight="1">
      <c r="A15" s="31">
        <v>41264</v>
      </c>
      <c r="B15" s="32" t="s">
        <v>108</v>
      </c>
      <c r="C15" s="34" t="s">
        <v>109</v>
      </c>
      <c r="D15" s="70">
        <v>20</v>
      </c>
      <c r="E15" s="38" t="s">
        <v>114</v>
      </c>
    </row>
    <row r="16" spans="1:5" s="15" customFormat="1" ht="18.75" customHeight="1">
      <c r="A16" s="31">
        <v>41264</v>
      </c>
      <c r="B16" s="32" t="s">
        <v>110</v>
      </c>
      <c r="C16" s="34" t="s">
        <v>111</v>
      </c>
      <c r="D16" s="70">
        <v>30</v>
      </c>
      <c r="E16" s="38" t="s">
        <v>114</v>
      </c>
    </row>
    <row r="17" spans="1:5" ht="12.75">
      <c r="A17" s="31"/>
      <c r="B17" s="32"/>
      <c r="C17" s="34"/>
      <c r="D17" s="33"/>
      <c r="E17" s="38"/>
    </row>
    <row r="18" spans="1:5" ht="12.75">
      <c r="A18" s="31"/>
      <c r="B18" s="32"/>
      <c r="C18" s="34"/>
      <c r="D18" s="33"/>
      <c r="E18" s="38"/>
    </row>
    <row r="19" spans="1:5" ht="12.75">
      <c r="A19" s="31"/>
      <c r="B19" s="42"/>
      <c r="C19" s="36"/>
      <c r="D19" s="35"/>
      <c r="E19" s="38"/>
    </row>
    <row r="20" spans="1:5" ht="12.75">
      <c r="A20" s="31"/>
      <c r="B20" s="32"/>
      <c r="C20" s="34"/>
      <c r="D20" s="33"/>
      <c r="E20" s="38"/>
    </row>
    <row r="24" spans="1:5" ht="15">
      <c r="A24" s="14" t="s">
        <v>24</v>
      </c>
      <c r="B24" s="14"/>
      <c r="C24" s="14"/>
      <c r="D24" s="14"/>
      <c r="E24" s="14"/>
    </row>
    <row r="25" spans="1:5" ht="12.75">
      <c r="A25" s="3" t="s">
        <v>2</v>
      </c>
      <c r="B25" s="3" t="s">
        <v>21</v>
      </c>
      <c r="C25" s="3" t="s">
        <v>25</v>
      </c>
      <c r="D25" s="3" t="s">
        <v>26</v>
      </c>
      <c r="E25" s="3"/>
    </row>
    <row r="26" spans="1:5" ht="12.75">
      <c r="A26" s="31"/>
      <c r="B26" s="32"/>
      <c r="C26" s="33"/>
      <c r="D26" s="37"/>
      <c r="E26" s="38"/>
    </row>
  </sheetData>
  <sheetProtection/>
  <mergeCells count="3">
    <mergeCell ref="A2:C2"/>
    <mergeCell ref="A4:C4"/>
    <mergeCell ref="A5:E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alignWithMargins="0">
    <oddFooter>&amp;LCE Expenses Disclosure&amp;R30/6/12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Canterbury Earthquake Recovery Authority Chief Executive expenses: 1 July - 31 December 2012</dc:title>
  <dc:subject/>
  <dc:creator>Canterbury Earthquake Recovery Authority</dc:creator>
  <cp:keywords/>
  <dc:description/>
  <cp:lastModifiedBy>Nikki Taylor</cp:lastModifiedBy>
  <cp:lastPrinted>2013-01-09T04:00:34Z</cp:lastPrinted>
  <dcterms:created xsi:type="dcterms:W3CDTF">2010-10-17T20:59:02Z</dcterms:created>
  <dcterms:modified xsi:type="dcterms:W3CDTF">2016-04-06T01:17:29Z</dcterms:modified>
  <cp:category/>
  <cp:version/>
  <cp:contentType/>
  <cp:contentStatus/>
</cp:coreProperties>
</file>